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5480" windowHeight="1030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L81" s="1"/>
  <c r="J80"/>
  <c r="I80"/>
  <c r="H80"/>
  <c r="G80"/>
  <c r="F80"/>
  <c r="B71"/>
  <c r="A71"/>
  <c r="L70"/>
  <c r="J70"/>
  <c r="I70"/>
  <c r="H70"/>
  <c r="G70"/>
  <c r="F70"/>
  <c r="B62"/>
  <c r="A62"/>
  <c r="L61"/>
  <c r="L62" s="1"/>
  <c r="J61"/>
  <c r="I61"/>
  <c r="H61"/>
  <c r="G61"/>
  <c r="F61"/>
  <c r="B52"/>
  <c r="A52"/>
  <c r="L51"/>
  <c r="J51"/>
  <c r="I5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G32"/>
  <c r="G43" s="1"/>
  <c r="F32"/>
  <c r="B24"/>
  <c r="A24"/>
  <c r="L23"/>
  <c r="J23"/>
  <c r="I23"/>
  <c r="H23"/>
  <c r="G23"/>
  <c r="F23"/>
  <c r="B14"/>
  <c r="A14"/>
  <c r="L13"/>
  <c r="J13"/>
  <c r="I13"/>
  <c r="H13"/>
  <c r="G13"/>
  <c r="F13"/>
  <c r="F195" l="1"/>
  <c r="G195"/>
  <c r="H43"/>
  <c r="I157"/>
  <c r="G138"/>
  <c r="J138"/>
  <c r="I62"/>
  <c r="J24"/>
  <c r="G176"/>
  <c r="H176"/>
  <c r="J176"/>
  <c r="H119"/>
  <c r="F81"/>
  <c r="L24"/>
  <c r="H195"/>
  <c r="I176"/>
  <c r="F138"/>
  <c r="H138"/>
  <c r="F119"/>
  <c r="J119"/>
  <c r="I100"/>
  <c r="H100"/>
  <c r="H81"/>
  <c r="H62"/>
  <c r="J62"/>
  <c r="F43"/>
  <c r="I24"/>
  <c r="F24"/>
  <c r="J100"/>
  <c r="I195"/>
  <c r="J195"/>
  <c r="L195"/>
  <c r="F176"/>
  <c r="J157"/>
  <c r="H24"/>
  <c r="J81"/>
  <c r="G119"/>
  <c r="F62"/>
  <c r="F100"/>
  <c r="G24"/>
  <c r="I81"/>
  <c r="G100"/>
  <c r="I43"/>
  <c r="L100"/>
  <c r="I119"/>
  <c r="J43"/>
  <c r="F157"/>
  <c r="G81"/>
  <c r="I138"/>
  <c r="G157"/>
  <c r="L196"/>
  <c r="G196" l="1"/>
  <c r="H196"/>
  <c r="J196"/>
  <c r="I196"/>
  <c r="F196"/>
</calcChain>
</file>

<file path=xl/sharedStrings.xml><?xml version="1.0" encoding="utf-8"?>
<sst xmlns="http://schemas.openxmlformats.org/spreadsheetml/2006/main" count="314" uniqueCount="92">
  <si>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</si>
  <si>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</si>
  <si>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</si>
  <si>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</si>
  <si>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</si>
  <si>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</si>
  <si>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</si>
  <si>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</si>
  <si>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</si>
  <si>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</si>
  <si>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</si>
  <si>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</si>
  <si>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</si>
  <si>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</si>
  <si>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</si>
  <si>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</si>
  <si>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</si>
  <si>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</si>
  <si>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</si>
  <si>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</si>
  <si>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</si>
  <si>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</si>
  <si>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</si>
  <si>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</si>
  <si>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</si>
  <si>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</si>
  <si>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</si>
  <si>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</si>
  <si>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</si>
  <si>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</si>
  <si>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</si>
  <si>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</si>
  <si>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</si>
  <si>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</si>
  <si>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</si>
  <si>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</si>
  <si>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</si>
  <si>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</si>
  <si>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</si>
  <si>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</t>
  </si>
  <si>
    <t>3\2004</t>
  </si>
  <si>
    <t>пром.</t>
  </si>
  <si>
    <t>Хлеб пшеничный витамин.</t>
  </si>
  <si>
    <t>Хлеб ржаной витамин.</t>
  </si>
  <si>
    <t>268\2007</t>
  </si>
  <si>
    <t>Макаронные изделия отварные</t>
  </si>
  <si>
    <t>516\2004</t>
  </si>
  <si>
    <t>Чай с сахаром</t>
  </si>
  <si>
    <t>685\2004</t>
  </si>
  <si>
    <t>Пюре картофельное</t>
  </si>
  <si>
    <t>520\2004</t>
  </si>
  <si>
    <t>Чай с лимоном</t>
  </si>
  <si>
    <t>686\2004</t>
  </si>
  <si>
    <t>Запеканка из творога с морковью и сгущ.молоком</t>
  </si>
  <si>
    <t>224\2007</t>
  </si>
  <si>
    <t>Фрукт</t>
  </si>
  <si>
    <t>выпечка</t>
  </si>
  <si>
    <t>Тефтели мясные с соусом</t>
  </si>
  <si>
    <t>302\2007</t>
  </si>
  <si>
    <t>436\2004</t>
  </si>
  <si>
    <t>Гуляш из свинины</t>
  </si>
  <si>
    <t>260\2007</t>
  </si>
  <si>
    <t>Рис отварной</t>
  </si>
  <si>
    <t>304\2007</t>
  </si>
  <si>
    <t>Жаркое по-домашнему с грудкой куры</t>
  </si>
  <si>
    <t>согласовал директор</t>
  </si>
  <si>
    <t>278\2007</t>
  </si>
  <si>
    <t>Салат из моркови с изюмом</t>
  </si>
  <si>
    <t>1\2003</t>
  </si>
  <si>
    <t>Шницель рыбный</t>
  </si>
  <si>
    <t>388\2004</t>
  </si>
  <si>
    <t>Салат из отв.свеклы с маслом растит.</t>
  </si>
  <si>
    <t>34\2016</t>
  </si>
  <si>
    <t>Котлета мясная с соусом</t>
  </si>
  <si>
    <t xml:space="preserve">Каша гречневая  рассыпч. </t>
  </si>
  <si>
    <t>Фрикадельки мясные с соусом</t>
  </si>
  <si>
    <t>297\2007</t>
  </si>
  <si>
    <t>Запеканка картофельная с мясом</t>
  </si>
  <si>
    <t>284\2007</t>
  </si>
  <si>
    <t>Салат из моркови с маслом  растит.</t>
  </si>
  <si>
    <t>42\2016</t>
  </si>
  <si>
    <t>Бутерброд на батоне с сыром</t>
  </si>
  <si>
    <t>Плов из мяса куры</t>
  </si>
  <si>
    <t>291\2007</t>
  </si>
  <si>
    <t>147\2020</t>
  </si>
  <si>
    <t>Чай с ягодой</t>
  </si>
  <si>
    <t>ттк309</t>
  </si>
  <si>
    <t>Гребешок Школьный</t>
  </si>
  <si>
    <t>422\2020</t>
  </si>
  <si>
    <t>Ватрушка с сыром</t>
  </si>
  <si>
    <t>568\2011</t>
  </si>
  <si>
    <t>Пицца  Школьная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</si>
</sst>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E189" sqref="E18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65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57</v>
      </c>
      <c r="F6" s="40">
        <v>110</v>
      </c>
      <c r="G6" s="40">
        <v>9.6</v>
      </c>
      <c r="H6" s="40">
        <v>8.5</v>
      </c>
      <c r="I6" s="40">
        <v>8.5</v>
      </c>
      <c r="J6" s="40">
        <v>151</v>
      </c>
      <c r="K6" s="41" t="s">
        <v>66</v>
      </c>
      <c r="L6" s="40"/>
    </row>
    <row r="7" spans="1:12" ht="15">
      <c r="A7" s="23"/>
      <c r="B7" s="15"/>
      <c r="C7" s="11"/>
      <c r="D7" s="6" t="s">
        <v>29</v>
      </c>
      <c r="E7" s="42" t="s">
        <v>45</v>
      </c>
      <c r="F7" s="43">
        <v>150</v>
      </c>
      <c r="G7" s="43">
        <v>5.4</v>
      </c>
      <c r="H7" s="43">
        <v>7.5</v>
      </c>
      <c r="I7" s="43">
        <v>22.9</v>
      </c>
      <c r="J7" s="43">
        <v>180</v>
      </c>
      <c r="K7" s="44" t="s">
        <v>46</v>
      </c>
      <c r="L7" s="43"/>
    </row>
    <row r="8" spans="1:12" ht="15">
      <c r="A8" s="23"/>
      <c r="B8" s="15"/>
      <c r="C8" s="11"/>
      <c r="D8" s="7" t="s">
        <v>22</v>
      </c>
      <c r="E8" s="42" t="s">
        <v>85</v>
      </c>
      <c r="F8" s="43">
        <v>200</v>
      </c>
      <c r="G8" s="43">
        <v>0.3</v>
      </c>
      <c r="H8" s="43">
        <v>0.1</v>
      </c>
      <c r="I8" s="43">
        <v>14</v>
      </c>
      <c r="J8" s="43">
        <v>69</v>
      </c>
      <c r="K8" s="44" t="s">
        <v>84</v>
      </c>
      <c r="L8" s="43"/>
    </row>
    <row r="9" spans="1:12" ht="1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2.2000000000000002</v>
      </c>
      <c r="H9" s="43">
        <v>0.3</v>
      </c>
      <c r="I9" s="43">
        <v>12.9</v>
      </c>
      <c r="J9" s="43">
        <v>63</v>
      </c>
      <c r="K9" s="44" t="s">
        <v>41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23</v>
      </c>
      <c r="E11" s="42" t="s">
        <v>43</v>
      </c>
      <c r="F11" s="43">
        <v>30</v>
      </c>
      <c r="G11" s="43">
        <v>1.7</v>
      </c>
      <c r="H11" s="43">
        <v>0.3</v>
      </c>
      <c r="I11" s="43">
        <v>11.2</v>
      </c>
      <c r="J11" s="43">
        <v>54</v>
      </c>
      <c r="K11" s="44" t="s">
        <v>41</v>
      </c>
      <c r="L11" s="43"/>
    </row>
    <row r="12" spans="1:12" ht="15">
      <c r="A12" s="23"/>
      <c r="B12" s="15"/>
      <c r="C12" s="11"/>
      <c r="D12" s="6" t="s">
        <v>26</v>
      </c>
      <c r="E12" s="42" t="s">
        <v>67</v>
      </c>
      <c r="F12" s="43">
        <v>60</v>
      </c>
      <c r="G12" s="43">
        <v>0.72</v>
      </c>
      <c r="H12" s="43">
        <v>1.24</v>
      </c>
      <c r="I12" s="43">
        <v>7</v>
      </c>
      <c r="J12" s="43">
        <v>88.12</v>
      </c>
      <c r="K12" s="44" t="s">
        <v>68</v>
      </c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19.919999999999998</v>
      </c>
      <c r="H13" s="19">
        <f t="shared" si="0"/>
        <v>17.940000000000001</v>
      </c>
      <c r="I13" s="19">
        <f t="shared" si="0"/>
        <v>76.5</v>
      </c>
      <c r="J13" s="19">
        <f t="shared" si="0"/>
        <v>605.12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50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580</v>
      </c>
      <c r="G24" s="32">
        <f t="shared" ref="G24:J24" si="4">G13+G23</f>
        <v>19.919999999999998</v>
      </c>
      <c r="H24" s="32">
        <f t="shared" si="4"/>
        <v>17.940000000000001</v>
      </c>
      <c r="I24" s="32">
        <f t="shared" si="4"/>
        <v>76.5</v>
      </c>
      <c r="J24" s="32">
        <f t="shared" si="4"/>
        <v>605.12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69</v>
      </c>
      <c r="F25" s="40">
        <v>90</v>
      </c>
      <c r="G25" s="40">
        <v>5</v>
      </c>
      <c r="H25" s="40">
        <v>10.4</v>
      </c>
      <c r="I25" s="40">
        <v>8</v>
      </c>
      <c r="J25" s="40">
        <v>143.4</v>
      </c>
      <c r="K25" s="41" t="s">
        <v>70</v>
      </c>
      <c r="L25" s="40"/>
    </row>
    <row r="26" spans="1:12" ht="15">
      <c r="A26" s="14"/>
      <c r="B26" s="15"/>
      <c r="C26" s="11"/>
      <c r="D26" s="6" t="s">
        <v>29</v>
      </c>
      <c r="E26" s="42" t="s">
        <v>49</v>
      </c>
      <c r="F26" s="43">
        <v>150</v>
      </c>
      <c r="G26" s="43">
        <v>6.15</v>
      </c>
      <c r="H26" s="43">
        <v>5.25</v>
      </c>
      <c r="I26" s="43">
        <v>11.75</v>
      </c>
      <c r="J26" s="43">
        <v>145.5</v>
      </c>
      <c r="K26" s="44" t="s">
        <v>50</v>
      </c>
      <c r="L26" s="43"/>
    </row>
    <row r="27" spans="1:12" ht="1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0.3</v>
      </c>
      <c r="H27" s="43">
        <v>0.1</v>
      </c>
      <c r="I27" s="43">
        <v>15.2</v>
      </c>
      <c r="J27" s="43">
        <v>65</v>
      </c>
      <c r="K27" s="44" t="s">
        <v>52</v>
      </c>
      <c r="L27" s="43"/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2.2000000000000002</v>
      </c>
      <c r="H28" s="43">
        <v>0.3</v>
      </c>
      <c r="I28" s="43">
        <v>12.9</v>
      </c>
      <c r="J28" s="43">
        <v>63</v>
      </c>
      <c r="K28" s="44" t="s">
        <v>41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23</v>
      </c>
      <c r="E30" s="42" t="s">
        <v>43</v>
      </c>
      <c r="F30" s="43">
        <v>30</v>
      </c>
      <c r="G30" s="43">
        <v>1.7</v>
      </c>
      <c r="H30" s="43">
        <v>0.3</v>
      </c>
      <c r="I30" s="43">
        <v>11.2</v>
      </c>
      <c r="J30" s="43">
        <v>54</v>
      </c>
      <c r="K30" s="44" t="s">
        <v>41</v>
      </c>
      <c r="L30" s="43"/>
    </row>
    <row r="31" spans="1:12" ht="15">
      <c r="A31" s="14"/>
      <c r="B31" s="15"/>
      <c r="C31" s="11"/>
      <c r="D31" s="6" t="s">
        <v>56</v>
      </c>
      <c r="E31" s="42" t="s">
        <v>87</v>
      </c>
      <c r="F31" s="43">
        <v>75</v>
      </c>
      <c r="G31" s="43">
        <v>3.8</v>
      </c>
      <c r="H31" s="43">
        <v>3.1</v>
      </c>
      <c r="I31" s="43">
        <v>19.2</v>
      </c>
      <c r="J31" s="43">
        <v>103.2</v>
      </c>
      <c r="K31" s="44" t="s">
        <v>86</v>
      </c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19.150000000000002</v>
      </c>
      <c r="H32" s="19">
        <f t="shared" ref="H32" si="7">SUM(H25:H31)</f>
        <v>19.450000000000003</v>
      </c>
      <c r="I32" s="19">
        <f t="shared" ref="I32" si="8">SUM(I25:I31)</f>
        <v>78.25</v>
      </c>
      <c r="J32" s="19">
        <f t="shared" ref="J32:L32" si="9">SUM(J25:J31)</f>
        <v>574.1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575</v>
      </c>
      <c r="G43" s="32">
        <f t="shared" ref="G43" si="14">G32+G42</f>
        <v>19.150000000000002</v>
      </c>
      <c r="H43" s="32">
        <f t="shared" ref="H43" si="15">H32+H42</f>
        <v>19.450000000000003</v>
      </c>
      <c r="I43" s="32">
        <f t="shared" ref="I43" si="16">I32+I42</f>
        <v>78.25</v>
      </c>
      <c r="J43" s="32">
        <f t="shared" ref="J43:L43" si="17">J32+J42</f>
        <v>574.1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90</v>
      </c>
      <c r="G44" s="40">
        <v>9.5399999999999991</v>
      </c>
      <c r="H44" s="40">
        <v>8</v>
      </c>
      <c r="I44" s="40">
        <v>9</v>
      </c>
      <c r="J44" s="40">
        <v>179.15</v>
      </c>
      <c r="K44" s="41" t="s">
        <v>61</v>
      </c>
      <c r="L44" s="40"/>
    </row>
    <row r="45" spans="1:12" ht="15">
      <c r="A45" s="23"/>
      <c r="B45" s="15"/>
      <c r="C45" s="11"/>
      <c r="D45" s="6" t="s">
        <v>29</v>
      </c>
      <c r="E45" s="42" t="s">
        <v>62</v>
      </c>
      <c r="F45" s="43">
        <v>150</v>
      </c>
      <c r="G45" s="43">
        <v>3.62</v>
      </c>
      <c r="H45" s="43">
        <v>6.12</v>
      </c>
      <c r="I45" s="43">
        <v>24.75</v>
      </c>
      <c r="J45" s="43">
        <v>208</v>
      </c>
      <c r="K45" s="44" t="s">
        <v>63</v>
      </c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0.2</v>
      </c>
      <c r="H46" s="43">
        <v>0</v>
      </c>
      <c r="I46" s="43">
        <v>17.5</v>
      </c>
      <c r="J46" s="43">
        <v>58</v>
      </c>
      <c r="K46" s="44" t="s">
        <v>48</v>
      </c>
      <c r="L46" s="43"/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2.2000000000000002</v>
      </c>
      <c r="H47" s="43">
        <v>0.3</v>
      </c>
      <c r="I47" s="43">
        <v>12.9</v>
      </c>
      <c r="J47" s="43">
        <v>63</v>
      </c>
      <c r="K47" s="44" t="s">
        <v>41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23</v>
      </c>
      <c r="E49" s="42" t="s">
        <v>43</v>
      </c>
      <c r="F49" s="43">
        <v>30</v>
      </c>
      <c r="G49" s="43">
        <v>1.7</v>
      </c>
      <c r="H49" s="43">
        <v>0.3</v>
      </c>
      <c r="I49" s="43">
        <v>11.2</v>
      </c>
      <c r="J49" s="43">
        <v>54</v>
      </c>
      <c r="K49" s="44" t="s">
        <v>41</v>
      </c>
      <c r="L49" s="43"/>
    </row>
    <row r="50" spans="1:12" ht="15">
      <c r="A50" s="23"/>
      <c r="B50" s="15"/>
      <c r="C50" s="11"/>
      <c r="D50" s="6" t="s">
        <v>26</v>
      </c>
      <c r="E50" s="42" t="s">
        <v>71</v>
      </c>
      <c r="F50" s="43">
        <v>60</v>
      </c>
      <c r="G50" s="43">
        <v>0.33</v>
      </c>
      <c r="H50" s="43">
        <v>1.55</v>
      </c>
      <c r="I50" s="43">
        <v>6.12</v>
      </c>
      <c r="J50" s="43">
        <v>29.01</v>
      </c>
      <c r="K50" s="44" t="s">
        <v>72</v>
      </c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17.589999999999996</v>
      </c>
      <c r="H51" s="19">
        <f t="shared" ref="H51" si="19">SUM(H44:H50)</f>
        <v>16.270000000000003</v>
      </c>
      <c r="I51" s="19">
        <f t="shared" ref="I51" si="20">SUM(I44:I50)</f>
        <v>81.470000000000013</v>
      </c>
      <c r="J51" s="19">
        <f t="shared" ref="J51:L51" si="21">SUM(J44:J50)</f>
        <v>591.16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560</v>
      </c>
      <c r="G62" s="32">
        <f t="shared" ref="G62" si="26">G51+G61</f>
        <v>17.589999999999996</v>
      </c>
      <c r="H62" s="32">
        <f t="shared" ref="H62" si="27">H51+H61</f>
        <v>16.270000000000003</v>
      </c>
      <c r="I62" s="32">
        <f t="shared" ref="I62" si="28">I51+I61</f>
        <v>81.470000000000013</v>
      </c>
      <c r="J62" s="32">
        <f t="shared" ref="J62:L62" si="29">J51+J61</f>
        <v>591.16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150</v>
      </c>
      <c r="G63" s="40">
        <v>11</v>
      </c>
      <c r="H63" s="40">
        <v>13.3</v>
      </c>
      <c r="I63" s="40">
        <v>13.7</v>
      </c>
      <c r="J63" s="40">
        <v>186</v>
      </c>
      <c r="K63" s="41" t="s">
        <v>54</v>
      </c>
      <c r="L63" s="40"/>
    </row>
    <row r="64" spans="1:12" ht="15">
      <c r="A64" s="23"/>
      <c r="B64" s="15"/>
      <c r="C64" s="11"/>
      <c r="D64" s="6" t="s">
        <v>56</v>
      </c>
      <c r="E64" s="42" t="s">
        <v>89</v>
      </c>
      <c r="F64" s="43">
        <v>50</v>
      </c>
      <c r="G64" s="43">
        <v>3</v>
      </c>
      <c r="H64" s="43">
        <v>4.76</v>
      </c>
      <c r="I64" s="43">
        <v>19.440000000000001</v>
      </c>
      <c r="J64" s="43">
        <v>141.34</v>
      </c>
      <c r="K64" s="44" t="s">
        <v>88</v>
      </c>
      <c r="L64" s="43"/>
    </row>
    <row r="65" spans="1:12" ht="15">
      <c r="A65" s="23"/>
      <c r="B65" s="15"/>
      <c r="C65" s="11"/>
      <c r="D65" s="7" t="s">
        <v>22</v>
      </c>
      <c r="E65" s="42" t="s">
        <v>51</v>
      </c>
      <c r="F65" s="43">
        <v>250</v>
      </c>
      <c r="G65" s="43">
        <v>0.35</v>
      </c>
      <c r="H65" s="43">
        <v>0.13</v>
      </c>
      <c r="I65" s="43">
        <v>16.899999999999999</v>
      </c>
      <c r="J65" s="43">
        <v>72</v>
      </c>
      <c r="K65" s="44" t="s">
        <v>52</v>
      </c>
      <c r="L65" s="43"/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2.2000000000000002</v>
      </c>
      <c r="H66" s="43">
        <v>0.3</v>
      </c>
      <c r="I66" s="43">
        <v>12.9</v>
      </c>
      <c r="J66" s="43">
        <v>63</v>
      </c>
      <c r="K66" s="44" t="s">
        <v>41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23</v>
      </c>
      <c r="E68" s="42" t="s">
        <v>43</v>
      </c>
      <c r="F68" s="43">
        <v>30</v>
      </c>
      <c r="G68" s="43">
        <v>1.7</v>
      </c>
      <c r="H68" s="43">
        <v>0.3</v>
      </c>
      <c r="I68" s="43">
        <v>11.2</v>
      </c>
      <c r="J68" s="43">
        <v>54</v>
      </c>
      <c r="K68" s="44" t="s">
        <v>41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18.25</v>
      </c>
      <c r="H70" s="19">
        <f t="shared" ref="H70" si="31">SUM(H63:H69)</f>
        <v>18.790000000000003</v>
      </c>
      <c r="I70" s="19">
        <f t="shared" ref="I70" si="32">SUM(I63:I69)</f>
        <v>74.14</v>
      </c>
      <c r="J70" s="19">
        <f t="shared" ref="J70:L70" si="33">SUM(J63:J69)</f>
        <v>516.34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510</v>
      </c>
      <c r="G81" s="32">
        <f t="shared" ref="G81" si="38">G70+G80</f>
        <v>18.25</v>
      </c>
      <c r="H81" s="32">
        <f t="shared" ref="H81" si="39">H70+H80</f>
        <v>18.790000000000003</v>
      </c>
      <c r="I81" s="32">
        <f t="shared" ref="I81" si="40">I70+I80</f>
        <v>74.14</v>
      </c>
      <c r="J81" s="32">
        <f t="shared" ref="J81:L81" si="41">J70+J80</f>
        <v>516.34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200</v>
      </c>
      <c r="G82" s="40">
        <v>9</v>
      </c>
      <c r="H82" s="40">
        <v>10.7</v>
      </c>
      <c r="I82" s="40">
        <v>16.100000000000001</v>
      </c>
      <c r="J82" s="40">
        <v>231</v>
      </c>
      <c r="K82" s="41" t="s">
        <v>59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0.2</v>
      </c>
      <c r="H84" s="43">
        <v>0</v>
      </c>
      <c r="I84" s="43">
        <v>17.5</v>
      </c>
      <c r="J84" s="43">
        <v>58</v>
      </c>
      <c r="K84" s="44" t="s">
        <v>48</v>
      </c>
      <c r="L84" s="43"/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2.2000000000000002</v>
      </c>
      <c r="H85" s="43">
        <v>0.3</v>
      </c>
      <c r="I85" s="43">
        <v>12.9</v>
      </c>
      <c r="J85" s="43">
        <v>63</v>
      </c>
      <c r="K85" s="44" t="s">
        <v>41</v>
      </c>
      <c r="L85" s="43"/>
    </row>
    <row r="86" spans="1:12" ht="15">
      <c r="A86" s="23"/>
      <c r="B86" s="15"/>
      <c r="C86" s="11"/>
      <c r="D86" s="7" t="s">
        <v>24</v>
      </c>
      <c r="E86" s="42" t="s">
        <v>55</v>
      </c>
      <c r="F86" s="43">
        <v>100</v>
      </c>
      <c r="G86" s="43">
        <v>0.65</v>
      </c>
      <c r="H86" s="43">
        <v>0.65</v>
      </c>
      <c r="I86" s="43">
        <v>16.600000000000001</v>
      </c>
      <c r="J86" s="43">
        <v>59</v>
      </c>
      <c r="K86" s="44"/>
      <c r="L86" s="43"/>
    </row>
    <row r="87" spans="1:12" ht="15">
      <c r="A87" s="23"/>
      <c r="B87" s="15"/>
      <c r="C87" s="11"/>
      <c r="D87" s="6" t="s">
        <v>23</v>
      </c>
      <c r="E87" s="42" t="s">
        <v>43</v>
      </c>
      <c r="F87" s="43">
        <v>30</v>
      </c>
      <c r="G87" s="43">
        <v>1.7</v>
      </c>
      <c r="H87" s="43">
        <v>0.3</v>
      </c>
      <c r="I87" s="43">
        <v>11.2</v>
      </c>
      <c r="J87" s="43">
        <v>54</v>
      </c>
      <c r="K87" s="44" t="s">
        <v>41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13.749999999999998</v>
      </c>
      <c r="H89" s="19">
        <f t="shared" ref="H89" si="43">SUM(H82:H88)</f>
        <v>11.950000000000001</v>
      </c>
      <c r="I89" s="19">
        <f t="shared" ref="I89" si="44">SUM(I82:I88)</f>
        <v>74.3</v>
      </c>
      <c r="J89" s="19">
        <f t="shared" ref="J89:L89" si="45">SUM(J82:J88)</f>
        <v>465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560</v>
      </c>
      <c r="G100" s="32">
        <f t="shared" ref="G100" si="50">G89+G99</f>
        <v>13.749999999999998</v>
      </c>
      <c r="H100" s="32">
        <f t="shared" ref="H100" si="51">H89+H99</f>
        <v>11.950000000000001</v>
      </c>
      <c r="I100" s="32">
        <f t="shared" ref="I100" si="52">I89+I99</f>
        <v>74.3</v>
      </c>
      <c r="J100" s="32">
        <f t="shared" ref="J100:L100" si="53">J89+J99</f>
        <v>465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110</v>
      </c>
      <c r="G101" s="40">
        <v>8.9</v>
      </c>
      <c r="H101" s="40">
        <v>8.86</v>
      </c>
      <c r="I101" s="40">
        <v>10.4</v>
      </c>
      <c r="J101" s="40">
        <v>154</v>
      </c>
      <c r="K101" s="41" t="s">
        <v>44</v>
      </c>
      <c r="L101" s="40"/>
    </row>
    <row r="102" spans="1:12" ht="15">
      <c r="A102" s="23"/>
      <c r="B102" s="15"/>
      <c r="C102" s="11"/>
      <c r="D102" s="6" t="s">
        <v>29</v>
      </c>
      <c r="E102" s="42" t="s">
        <v>74</v>
      </c>
      <c r="F102" s="43">
        <v>150</v>
      </c>
      <c r="G102" s="43">
        <v>6</v>
      </c>
      <c r="H102" s="43">
        <v>6.52</v>
      </c>
      <c r="I102" s="43">
        <v>20.75</v>
      </c>
      <c r="J102" s="43">
        <v>183.07</v>
      </c>
      <c r="K102" s="44" t="s">
        <v>58</v>
      </c>
      <c r="L102" s="43"/>
    </row>
    <row r="103" spans="1:12" ht="15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0.3</v>
      </c>
      <c r="H103" s="43">
        <v>0.1</v>
      </c>
      <c r="I103" s="43">
        <v>14</v>
      </c>
      <c r="J103" s="43">
        <v>69</v>
      </c>
      <c r="K103" s="44" t="s">
        <v>84</v>
      </c>
      <c r="L103" s="43"/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2.2000000000000002</v>
      </c>
      <c r="H104" s="43">
        <v>0.3</v>
      </c>
      <c r="I104" s="43">
        <v>12.9</v>
      </c>
      <c r="J104" s="43">
        <v>63</v>
      </c>
      <c r="K104" s="44" t="s">
        <v>41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23</v>
      </c>
      <c r="E106" s="42" t="s">
        <v>43</v>
      </c>
      <c r="F106" s="43">
        <v>30</v>
      </c>
      <c r="G106" s="43">
        <v>1.7</v>
      </c>
      <c r="H106" s="43">
        <v>0.3</v>
      </c>
      <c r="I106" s="43">
        <v>11.2</v>
      </c>
      <c r="J106" s="43">
        <v>54</v>
      </c>
      <c r="K106" s="44" t="s">
        <v>41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19.100000000000001</v>
      </c>
      <c r="H108" s="19">
        <f t="shared" si="54"/>
        <v>16.079999999999998</v>
      </c>
      <c r="I108" s="19">
        <f t="shared" si="54"/>
        <v>69.25</v>
      </c>
      <c r="J108" s="19">
        <f t="shared" si="54"/>
        <v>523.06999999999994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50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50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520</v>
      </c>
      <c r="G119" s="32">
        <f t="shared" ref="G119" si="58">G108+G118</f>
        <v>19.100000000000001</v>
      </c>
      <c r="H119" s="32">
        <f t="shared" ref="H119" si="59">H108+H118</f>
        <v>16.079999999999998</v>
      </c>
      <c r="I119" s="32">
        <f t="shared" ref="I119" si="60">I108+I118</f>
        <v>69.25</v>
      </c>
      <c r="J119" s="32">
        <f t="shared" ref="J119:L119" si="61">J108+J118</f>
        <v>523.06999999999994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75</v>
      </c>
      <c r="F120" s="40">
        <v>110</v>
      </c>
      <c r="G120" s="40">
        <v>8</v>
      </c>
      <c r="H120" s="40">
        <v>9</v>
      </c>
      <c r="I120" s="40">
        <v>11</v>
      </c>
      <c r="J120" s="40">
        <v>135.5</v>
      </c>
      <c r="K120" s="41" t="s">
        <v>76</v>
      </c>
      <c r="L120" s="40"/>
    </row>
    <row r="121" spans="1:12" ht="15">
      <c r="A121" s="14"/>
      <c r="B121" s="15"/>
      <c r="C121" s="11"/>
      <c r="D121" s="6" t="s">
        <v>29</v>
      </c>
      <c r="E121" s="42" t="s">
        <v>45</v>
      </c>
      <c r="F121" s="43">
        <v>150</v>
      </c>
      <c r="G121" s="43">
        <v>5.4</v>
      </c>
      <c r="H121" s="43">
        <v>7.5</v>
      </c>
      <c r="I121" s="43">
        <v>15</v>
      </c>
      <c r="J121" s="43">
        <v>180</v>
      </c>
      <c r="K121" s="44" t="s">
        <v>46</v>
      </c>
      <c r="L121" s="43"/>
    </row>
    <row r="122" spans="1:12" ht="1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0.2</v>
      </c>
      <c r="H122" s="43">
        <v>0</v>
      </c>
      <c r="I122" s="43">
        <v>17.5</v>
      </c>
      <c r="J122" s="43">
        <v>58</v>
      </c>
      <c r="K122" s="44" t="s">
        <v>48</v>
      </c>
      <c r="L122" s="43"/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2.2000000000000002</v>
      </c>
      <c r="H123" s="43">
        <v>0.3</v>
      </c>
      <c r="I123" s="43">
        <v>12.9</v>
      </c>
      <c r="J123" s="43">
        <v>63</v>
      </c>
      <c r="K123" s="44" t="s">
        <v>41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23</v>
      </c>
      <c r="E125" s="42" t="s">
        <v>43</v>
      </c>
      <c r="F125" s="43">
        <v>30</v>
      </c>
      <c r="G125" s="43">
        <v>1.7</v>
      </c>
      <c r="H125" s="43">
        <v>0.3</v>
      </c>
      <c r="I125" s="43">
        <v>11.2</v>
      </c>
      <c r="J125" s="43">
        <v>54</v>
      </c>
      <c r="K125" s="44" t="s">
        <v>41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17.5</v>
      </c>
      <c r="H127" s="19">
        <f t="shared" si="62"/>
        <v>17.100000000000001</v>
      </c>
      <c r="I127" s="19">
        <f t="shared" si="62"/>
        <v>67.599999999999994</v>
      </c>
      <c r="J127" s="19">
        <f t="shared" si="62"/>
        <v>490.5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520</v>
      </c>
      <c r="G138" s="32">
        <f t="shared" ref="G138" si="66">G127+G137</f>
        <v>17.5</v>
      </c>
      <c r="H138" s="32">
        <f t="shared" ref="H138" si="67">H127+H137</f>
        <v>17.100000000000001</v>
      </c>
      <c r="I138" s="32">
        <f t="shared" ref="I138" si="68">I127+I137</f>
        <v>67.599999999999994</v>
      </c>
      <c r="J138" s="32">
        <f t="shared" ref="J138:L138" si="69">J127+J137</f>
        <v>490.5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205</v>
      </c>
      <c r="G139" s="40">
        <v>14</v>
      </c>
      <c r="H139" s="40">
        <v>12</v>
      </c>
      <c r="I139" s="40">
        <v>23.4</v>
      </c>
      <c r="J139" s="40">
        <v>288</v>
      </c>
      <c r="K139" s="41" t="s">
        <v>78</v>
      </c>
      <c r="L139" s="40"/>
    </row>
    <row r="140" spans="1:12" ht="15">
      <c r="A140" s="23"/>
      <c r="B140" s="15"/>
      <c r="C140" s="11"/>
      <c r="D140" s="6" t="s">
        <v>26</v>
      </c>
      <c r="E140" s="42" t="s">
        <v>79</v>
      </c>
      <c r="F140" s="43">
        <v>60</v>
      </c>
      <c r="G140" s="43">
        <v>0.6</v>
      </c>
      <c r="H140" s="43">
        <v>2.6</v>
      </c>
      <c r="I140" s="43">
        <v>5.8</v>
      </c>
      <c r="J140" s="43">
        <v>40.9</v>
      </c>
      <c r="K140" s="44" t="s">
        <v>80</v>
      </c>
      <c r="L140" s="43"/>
    </row>
    <row r="141" spans="1:12" ht="1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0.3</v>
      </c>
      <c r="H141" s="43">
        <v>0.1</v>
      </c>
      <c r="I141" s="43">
        <v>15.2</v>
      </c>
      <c r="J141" s="43">
        <v>65</v>
      </c>
      <c r="K141" s="44" t="s">
        <v>52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2.2000000000000002</v>
      </c>
      <c r="H142" s="43">
        <v>0.3</v>
      </c>
      <c r="I142" s="43">
        <v>12.9</v>
      </c>
      <c r="J142" s="43">
        <v>63</v>
      </c>
      <c r="K142" s="44" t="s">
        <v>41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23</v>
      </c>
      <c r="E144" s="42" t="s">
        <v>43</v>
      </c>
      <c r="F144" s="43">
        <v>30</v>
      </c>
      <c r="G144" s="43">
        <v>1.7</v>
      </c>
      <c r="H144" s="43">
        <v>0.3</v>
      </c>
      <c r="I144" s="43">
        <v>11.2</v>
      </c>
      <c r="J144" s="43">
        <v>54</v>
      </c>
      <c r="K144" s="44" t="s">
        <v>41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70">SUM(G139:G145)</f>
        <v>18.8</v>
      </c>
      <c r="H146" s="19">
        <f t="shared" si="70"/>
        <v>15.3</v>
      </c>
      <c r="I146" s="19">
        <f t="shared" si="70"/>
        <v>68.5</v>
      </c>
      <c r="J146" s="19">
        <f t="shared" si="70"/>
        <v>510.9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525</v>
      </c>
      <c r="G157" s="32">
        <f t="shared" ref="G157" si="74">G146+G156</f>
        <v>18.8</v>
      </c>
      <c r="H157" s="32">
        <f t="shared" ref="H157" si="75">H146+H156</f>
        <v>15.3</v>
      </c>
      <c r="I157" s="32">
        <f t="shared" ref="I157" si="76">I146+I156</f>
        <v>68.5</v>
      </c>
      <c r="J157" s="32">
        <f t="shared" ref="J157:L157" si="77">J146+J156</f>
        <v>510.9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150</v>
      </c>
      <c r="G158" s="40">
        <v>11</v>
      </c>
      <c r="H158" s="40">
        <v>13.3</v>
      </c>
      <c r="I158" s="40">
        <v>13.7</v>
      </c>
      <c r="J158" s="40">
        <v>186</v>
      </c>
      <c r="K158" s="41" t="s">
        <v>54</v>
      </c>
      <c r="L158" s="40"/>
    </row>
    <row r="159" spans="1:12" ht="15">
      <c r="A159" s="23"/>
      <c r="B159" s="15"/>
      <c r="C159" s="11"/>
      <c r="D159" s="6" t="s">
        <v>39</v>
      </c>
      <c r="E159" s="42" t="s">
        <v>81</v>
      </c>
      <c r="F159" s="43">
        <v>40</v>
      </c>
      <c r="G159" s="43">
        <v>2</v>
      </c>
      <c r="H159" s="43">
        <v>2.2000000000000002</v>
      </c>
      <c r="I159" s="43">
        <v>8</v>
      </c>
      <c r="J159" s="43">
        <v>122</v>
      </c>
      <c r="K159" s="44" t="s">
        <v>40</v>
      </c>
      <c r="L159" s="43"/>
    </row>
    <row r="160" spans="1:12" ht="1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0.2</v>
      </c>
      <c r="H160" s="43">
        <v>0</v>
      </c>
      <c r="I160" s="43">
        <v>17.5</v>
      </c>
      <c r="J160" s="43">
        <v>58</v>
      </c>
      <c r="K160" s="44" t="s">
        <v>48</v>
      </c>
      <c r="L160" s="43"/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2.2000000000000002</v>
      </c>
      <c r="H161" s="43">
        <v>0.3</v>
      </c>
      <c r="I161" s="43">
        <v>12.9</v>
      </c>
      <c r="J161" s="43">
        <v>63</v>
      </c>
      <c r="K161" s="44" t="s">
        <v>41</v>
      </c>
      <c r="L161" s="43"/>
    </row>
    <row r="162" spans="1:12" ht="15">
      <c r="A162" s="23"/>
      <c r="B162" s="15"/>
      <c r="C162" s="11"/>
      <c r="D162" s="7" t="s">
        <v>24</v>
      </c>
      <c r="E162" s="42" t="s">
        <v>55</v>
      </c>
      <c r="F162" s="43">
        <v>100</v>
      </c>
      <c r="G162" s="43">
        <v>0.65</v>
      </c>
      <c r="H162" s="43">
        <v>0.65</v>
      </c>
      <c r="I162" s="43">
        <v>16.600000000000001</v>
      </c>
      <c r="J162" s="43">
        <v>59</v>
      </c>
      <c r="K162" s="44"/>
      <c r="L162" s="43"/>
    </row>
    <row r="163" spans="1:12" ht="15">
      <c r="A163" s="23"/>
      <c r="B163" s="15"/>
      <c r="C163" s="11"/>
      <c r="D163" s="6" t="s">
        <v>23</v>
      </c>
      <c r="E163" s="42" t="s">
        <v>43</v>
      </c>
      <c r="F163" s="43">
        <v>30</v>
      </c>
      <c r="G163" s="43">
        <v>1.7</v>
      </c>
      <c r="H163" s="43">
        <v>0.3</v>
      </c>
      <c r="I163" s="43">
        <v>11.2</v>
      </c>
      <c r="J163" s="43">
        <v>54</v>
      </c>
      <c r="K163" s="44" t="s">
        <v>41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17.749999999999996</v>
      </c>
      <c r="H165" s="19">
        <f t="shared" si="78"/>
        <v>16.75</v>
      </c>
      <c r="I165" s="19">
        <f t="shared" si="78"/>
        <v>79.900000000000006</v>
      </c>
      <c r="J165" s="19">
        <f t="shared" si="78"/>
        <v>542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 t="s">
        <v>56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550</v>
      </c>
      <c r="G176" s="32">
        <f t="shared" ref="G176" si="82">G165+G175</f>
        <v>17.749999999999996</v>
      </c>
      <c r="H176" s="32">
        <f t="shared" ref="H176" si="83">H165+H175</f>
        <v>16.75</v>
      </c>
      <c r="I176" s="32">
        <f t="shared" ref="I176" si="84">I165+I175</f>
        <v>79.900000000000006</v>
      </c>
      <c r="J176" s="32">
        <f t="shared" ref="J176:L176" si="85">J165+J175</f>
        <v>542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200</v>
      </c>
      <c r="G177" s="40">
        <v>10.199999999999999</v>
      </c>
      <c r="H177" s="40">
        <v>11</v>
      </c>
      <c r="I177" s="40">
        <v>19.7</v>
      </c>
      <c r="J177" s="40">
        <v>288</v>
      </c>
      <c r="K177" s="41" t="s">
        <v>83</v>
      </c>
      <c r="L177" s="40"/>
    </row>
    <row r="178" spans="1:12" ht="15">
      <c r="A178" s="23"/>
      <c r="B178" s="15"/>
      <c r="C178" s="11"/>
      <c r="D178" s="6" t="s">
        <v>56</v>
      </c>
      <c r="E178" s="42" t="s">
        <v>91</v>
      </c>
      <c r="F178" s="43">
        <v>75</v>
      </c>
      <c r="G178" s="43">
        <v>4.5999999999999996</v>
      </c>
      <c r="H178" s="43">
        <v>4.8</v>
      </c>
      <c r="I178" s="43">
        <v>21.3</v>
      </c>
      <c r="J178" s="43">
        <v>119.5</v>
      </c>
      <c r="K178" s="44" t="s">
        <v>90</v>
      </c>
      <c r="L178" s="43"/>
    </row>
    <row r="179" spans="1:12" ht="1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0.3</v>
      </c>
      <c r="H179" s="43">
        <v>0.1</v>
      </c>
      <c r="I179" s="43">
        <v>15.2</v>
      </c>
      <c r="J179" s="43">
        <v>65</v>
      </c>
      <c r="K179" s="44" t="s">
        <v>52</v>
      </c>
      <c r="L179" s="43"/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2.2000000000000002</v>
      </c>
      <c r="H180" s="43">
        <v>0.3</v>
      </c>
      <c r="I180" s="43">
        <v>12.9</v>
      </c>
      <c r="J180" s="43">
        <v>63</v>
      </c>
      <c r="K180" s="44" t="s">
        <v>41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23</v>
      </c>
      <c r="E182" s="42" t="s">
        <v>43</v>
      </c>
      <c r="F182" s="43">
        <v>30</v>
      </c>
      <c r="G182" s="43">
        <v>1.7</v>
      </c>
      <c r="H182" s="43">
        <v>0.3</v>
      </c>
      <c r="I182" s="43">
        <v>11.2</v>
      </c>
      <c r="J182" s="43">
        <v>54</v>
      </c>
      <c r="K182" s="44" t="s">
        <v>41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19</v>
      </c>
      <c r="H184" s="19">
        <f t="shared" si="86"/>
        <v>16.5</v>
      </c>
      <c r="I184" s="19">
        <f t="shared" si="86"/>
        <v>80.300000000000011</v>
      </c>
      <c r="J184" s="19">
        <f t="shared" si="86"/>
        <v>589.5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535</v>
      </c>
      <c r="G195" s="32">
        <f t="shared" ref="G195" si="90">G184+G194</f>
        <v>19</v>
      </c>
      <c r="H195" s="32">
        <f t="shared" ref="H195" si="91">H184+H194</f>
        <v>16.5</v>
      </c>
      <c r="I195" s="32">
        <f t="shared" ref="I195" si="92">I184+I194</f>
        <v>80.300000000000011</v>
      </c>
      <c r="J195" s="32">
        <f t="shared" ref="J195:L195" si="93">J184+J194</f>
        <v>589.5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18.081</v>
      </c>
      <c r="H196" s="34">
        <f t="shared" si="94"/>
        <v>16.613000000000003</v>
      </c>
      <c r="I196" s="34">
        <f t="shared" si="94"/>
        <v>75.021000000000001</v>
      </c>
      <c r="J196" s="34">
        <f t="shared" si="94"/>
        <v>540.76900000000001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2024-01-10T05:58:55Z</cp:lastPrinted>
  <dcterms:created xsi:type="dcterms:W3CDTF">2022-05-16T14:23:56Z</dcterms:created>
  <dcterms:modified xsi:type="dcterms:W3CDTF">2024-01-10T05:59:00Z</dcterms:modified>
</cp:coreProperties>
</file>